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6870" activeTab="0"/>
  </bookViews>
  <sheets>
    <sheet name="№1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<sst xmlns="http://schemas.openxmlformats.org/spreadsheetml/2006/main" count="80" uniqueCount="78">
  <si>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ИТОГО ДОХОДОВ</t>
  </si>
  <si>
    <t>000 2 00 00000 00 0000 000</t>
  </si>
  <si>
    <t>БЕЗВОЗМЕЗДНЫЕ ПОСТУПЛЕНИЯ</t>
  </si>
  <si>
    <t>000 1 17 05050 10 0000 180</t>
  </si>
  <si>
    <t>000 1 11 09045 10 0000 120</t>
  </si>
  <si>
    <t>000 1 11 05035 10 0000 120</t>
  </si>
  <si>
    <t>Доходы от использования имущества, находящегося в государственной и муниципальной собственности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</si>
  <si>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</si>
  <si>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</si>
  <si>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000 1 09 00000 00 0000 110</t>
  </si>
  <si>
    <t>Единый сельскохозяйственный налог</t>
  </si>
  <si>
    <t>000 1 05 00000 00 0000 000</t>
  </si>
  <si>
    <t>Налоги на совокупный доход</t>
  </si>
  <si>
    <t>000 1 01 02000 01 0000 110</t>
  </si>
  <si>
    <t>Налог на доходы физических лиц</t>
  </si>
  <si>
    <t>000 1 00 00000 00 0000 000</t>
  </si>
  <si>
    <t>ДОХОДЫ</t>
  </si>
  <si>
    <t>% выполнения</t>
  </si>
  <si>
    <t>Исполненный бюджет поселения</t>
  </si>
  <si>
    <t>Уточнённый бюджет поселения</t>
  </si>
  <si>
    <t>Код дохода по КД</t>
  </si>
  <si>
    <t>Наименование показателя</t>
  </si>
  <si>
    <t>тыс.рублей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</si>
  <si>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</si>
  <si>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000 1 06 00000 00 0000 000</t>
  </si>
  <si>
    <t>000 1 11 00000 00 0000 000</t>
  </si>
  <si>
    <t>000 2 02 00000 00 0000 000</t>
  </si>
  <si>
    <t>000 1 06 01030 10 0000 110</t>
  </si>
  <si>
    <t>000 1 08 04020 01 0000 110</t>
  </si>
  <si>
    <t>000 108 00000 00 0000 000</t>
  </si>
  <si>
    <t xml:space="preserve">Государственная пошлина </t>
  </si>
  <si>
    <t>000 1 13 02995 10 0000 130</t>
  </si>
  <si>
    <t>Субсидии бюджетам субъектов Российской Федерации и муниципальных образований (межбюджетные субсидии)</t>
  </si>
  <si>
    <t>000 1 01 02010 01 0000 110</t>
  </si>
  <si>
    <t>000 1 05 03000 01 0000 110</t>
  </si>
  <si>
    <r>
      <t>Налог на доходы физических лиц с доходов, источникам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 </t>
    </r>
  </si>
  <si>
    <t>в т.ч. областной бюджет</t>
  </si>
  <si>
    <t xml:space="preserve">Субвенции бюджетам субъектов Российской Федерации и муниципальных образований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</si>
  <si>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статьёй 2271 Налогового кодекса Российской Федерации</t>
  </si>
  <si>
    <t>000 1 01 02040 01 0000 110</t>
  </si>
  <si>
    <t>Налоги на имущество</t>
  </si>
  <si>
    <t>Иные межбюджетные трансферты</t>
  </si>
  <si>
    <t xml:space="preserve"> </t>
  </si>
  <si>
    <t>000 1 06 06043 10 0000 110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</si>
  <si>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</si>
  <si>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</si>
  <si>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</si>
  <si>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Прочие доходы от компенсации затрат бюджетов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</si>
  <si>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</si>
  <si>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</si>
  <si>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000  1 17 01050 10 0000 180</t>
  </si>
  <si>
    <t>Невыясненные поступления, зачисляемые в бюджеты сельских поселений</t>
  </si>
  <si>
    <t>Земельный налог</t>
  </si>
  <si>
    <t>000 1 06 05000 00 0000 110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</si>
  <si>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</si>
  <si>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дедоимка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</si>
  <si>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дедоимка и задолженность по соответствующему платежу, в том числе по отмененному)</t>
  </si>
  <si>
    <t>Доходы бюджета муниципального образования "Новоселкинское сельское поселение" Мелекесского района Ульяновской области за 1 квартал 2017 года по кодам  видов доходов, подвидов доходов, классификации операций сектора государственного управления, относящихся к доходам бюджета</t>
  </si>
  <si>
    <t>Задолженность  и перерасчеты по отмененным налогам,  сборам и иным обязательным платежам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</si>
  <si>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</si>
  <si>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</si>
  <si>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</si>
  <si>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в т.ч. районный бюджет</t>
  </si>
  <si>
    <t>000 2 02 29999 10 0000 151</t>
  </si>
  <si>
    <t>Субсидии бюджетам поселений на реализацию государственной программы Ульяновской области «Развитие физической культуры и спорта в Ульяновской области на 2014-2020 годы</t>
  </si>
  <si>
    <t>000 2 02 30000 00 0000 151</t>
  </si>
  <si>
    <t>000 2 02 20000 00 0000 151</t>
  </si>
  <si>
    <t>000 2 02 10000 00 0000 151</t>
  </si>
  <si>
    <t>000 2 02 15001 10 0000 151</t>
  </si>
  <si>
    <t>000 2 02 35118 10 0000 151</t>
  </si>
  <si>
    <t>000 2 02 30024 10 0000 151</t>
  </si>
  <si>
    <t>Субвенции бюджетам поселений и городских округов Ульяновской области на осуществление полномочий по первичному воинскому учёту на территориях, где отсутствуют военные комиссариаты</t>
  </si>
  <si>
    <t>Субвенций бюджетам поселений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</si>
  <si>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000 2 02 40000 00 0000 151</t>
  </si>
  <si>
    <t>000 2 02 40014 10 0000 151</t>
  </si>
  <si>
    <t>Осуществление переданных полномочий из муниципального района на уровень сельских поселений на организацию зимнего содержания дорог</t>
  </si>
  <si>
    <t>Осуществление переданных полномочий из муниципального района на уровень сельских поселений по организации ритуальных услуг и содержание мест захоронений</t>
  </si>
  <si>
    <t xml:space="preserve">                                                                                                ПРИЛОЖЕНИЕ 1
к  постановлению администрации
муниципального образования
"Новоселкинское сельское поселение" Мелекесского района Ульяновской области         22.06.2017 №14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</si>
</sst>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2" fillId="33" borderId="10" xfId="0" applyNumberFormat="1" applyFont="1" applyFill="1" applyBorder="1" applyAlignment="1">
      <alignment wrapText="1"/>
    </xf>
    <xf numFmtId="170" fontId="4" fillId="0" borderId="10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 wrapText="1"/>
    </xf>
    <xf numFmtId="170" fontId="5" fillId="33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170" fontId="5" fillId="34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7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170" fontId="4" fillId="34" borderId="10" xfId="0" applyNumberFormat="1" applyFont="1" applyFill="1" applyBorder="1" applyAlignment="1">
      <alignment wrapText="1"/>
    </xf>
    <xf numFmtId="170" fontId="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34" borderId="11" xfId="0" applyFont="1" applyFill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2" fillId="0" borderId="10" xfId="42" applyFont="1" applyBorder="1" applyAlignment="1" applyProtection="1">
      <alignment wrapText="1"/>
      <protection/>
    </xf>
    <xf numFmtId="0" fontId="4" fillId="0" borderId="11" xfId="0" applyFont="1" applyBorder="1" applyAlignment="1">
      <alignment horizontal="left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RLAW076;n=19498;fld=13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33.140625" style="5" customWidth="1"/>
    <col min="2" max="2" width="29.140625" style="12" customWidth="1"/>
    <col min="3" max="3" width="13.7109375" style="12" customWidth="1"/>
    <col min="4" max="4" width="15.7109375" style="12" customWidth="1"/>
    <col min="5" max="5" width="13.28125" style="12" customWidth="1"/>
  </cols>
  <sheetData>
    <row r="1" spans="1:5" ht="94.5" customHeight="1">
      <c r="A1" s="4" t="s">
        <v>42</v>
      </c>
      <c r="B1" s="11"/>
      <c r="C1" s="58" t="s">
        <v>77</v>
      </c>
      <c r="D1" s="58"/>
      <c r="E1" s="58"/>
    </row>
    <row r="2" ht="27.75" customHeight="1"/>
    <row r="3" spans="1:5" ht="79.5" customHeight="1">
      <c r="A3" s="59" t="s">
        <v>57</v>
      </c>
      <c r="B3" s="59"/>
      <c r="C3" s="59"/>
      <c r="D3" s="59"/>
      <c r="E3" s="59"/>
    </row>
    <row r="4" ht="15.75" customHeight="1">
      <c r="E4" s="12" t="s">
        <v>22</v>
      </c>
    </row>
    <row r="5" spans="1:5" s="1" customFormat="1" ht="42.75">
      <c r="A5" s="6" t="s">
        <v>21</v>
      </c>
      <c r="B5" s="13" t="s">
        <v>20</v>
      </c>
      <c r="C5" s="13" t="s">
        <v>19</v>
      </c>
      <c r="D5" s="13" t="s">
        <v>18</v>
      </c>
      <c r="E5" s="13" t="s">
        <v>17</v>
      </c>
    </row>
    <row r="6" spans="1:5" s="20" customFormat="1" ht="15">
      <c r="A6" s="24" t="s">
        <v>16</v>
      </c>
      <c r="B6" s="24" t="s">
        <v>15</v>
      </c>
      <c r="C6" s="31">
        <f>C7+C10+C12+C17+C19+C21+C24+C27+C14+C25+C26</f>
        <v>10257.9</v>
      </c>
      <c r="D6" s="31">
        <f>D7+D10+D12+D14+D17+D19+D21+D24+D26+D27+D25</f>
        <v>2259.81086</v>
      </c>
      <c r="E6" s="29">
        <f aca="true" t="shared" si="0" ref="E6:E41">D6/C6*100</f>
        <v>22.02995603388608</v>
      </c>
    </row>
    <row r="7" spans="1:5" s="19" customFormat="1" ht="15" customHeight="1">
      <c r="A7" s="25" t="s">
        <v>14</v>
      </c>
      <c r="B7" s="26" t="s">
        <v>13</v>
      </c>
      <c r="C7" s="34">
        <f>C8+C9</f>
        <v>2300</v>
      </c>
      <c r="D7" s="34">
        <f>D8+D9</f>
        <v>414.21244</v>
      </c>
      <c r="E7" s="28">
        <f t="shared" si="0"/>
        <v>18.00923652173913</v>
      </c>
    </row>
    <row r="8" spans="1:5" s="2" customFormat="1" ht="109.5" customHeight="1">
      <c r="A8" s="43" t="s">
        <v>35</v>
      </c>
      <c r="B8" s="14" t="s">
        <v>33</v>
      </c>
      <c r="C8" s="30">
        <v>2295</v>
      </c>
      <c r="D8" s="42">
        <v>414.21244</v>
      </c>
      <c r="E8" s="35">
        <f t="shared" si="0"/>
        <v>18.048472331154684</v>
      </c>
    </row>
    <row r="9" spans="1:5" s="2" customFormat="1" ht="133.5" customHeight="1">
      <c r="A9" s="45" t="s">
        <v>38</v>
      </c>
      <c r="B9" s="14" t="s">
        <v>39</v>
      </c>
      <c r="C9" s="30">
        <v>5</v>
      </c>
      <c r="D9" s="42">
        <v>0</v>
      </c>
      <c r="E9" s="35">
        <f t="shared" si="0"/>
        <v>0</v>
      </c>
    </row>
    <row r="10" spans="1:5" s="19" customFormat="1" ht="18.75" customHeight="1">
      <c r="A10" s="25" t="s">
        <v>12</v>
      </c>
      <c r="B10" s="26" t="s">
        <v>11</v>
      </c>
      <c r="C10" s="34">
        <f>C11</f>
        <v>396.9</v>
      </c>
      <c r="D10" s="34">
        <f>D11</f>
        <v>275.08541</v>
      </c>
      <c r="E10" s="28">
        <f t="shared" si="0"/>
        <v>69.30849332325523</v>
      </c>
    </row>
    <row r="11" spans="1:5" s="2" customFormat="1" ht="15">
      <c r="A11" s="7" t="s">
        <v>10</v>
      </c>
      <c r="B11" s="14" t="s">
        <v>34</v>
      </c>
      <c r="C11" s="30">
        <v>396.9</v>
      </c>
      <c r="D11" s="30">
        <v>275.08541</v>
      </c>
      <c r="E11" s="35">
        <f t="shared" si="0"/>
        <v>69.30849332325523</v>
      </c>
    </row>
    <row r="12" spans="1:5" s="19" customFormat="1" ht="18.75" customHeight="1">
      <c r="A12" s="25" t="s">
        <v>40</v>
      </c>
      <c r="B12" s="26" t="s">
        <v>24</v>
      </c>
      <c r="C12" s="34">
        <f>C13</f>
        <v>450</v>
      </c>
      <c r="D12" s="34">
        <f>D13</f>
        <v>16.75236</v>
      </c>
      <c r="E12" s="28">
        <f t="shared" si="0"/>
        <v>3.7227466666666666</v>
      </c>
    </row>
    <row r="13" spans="1:5" s="2" customFormat="1" ht="67.5" customHeight="1">
      <c r="A13" s="7" t="s">
        <v>44</v>
      </c>
      <c r="B13" s="14" t="s">
        <v>27</v>
      </c>
      <c r="C13" s="30">
        <v>450</v>
      </c>
      <c r="D13" s="30">
        <v>16.75236</v>
      </c>
      <c r="E13" s="35">
        <f t="shared" si="0"/>
        <v>3.7227466666666666</v>
      </c>
    </row>
    <row r="14" spans="1:5" s="2" customFormat="1" ht="19.5" customHeight="1">
      <c r="A14" s="50" t="s">
        <v>52</v>
      </c>
      <c r="B14" s="39" t="s">
        <v>53</v>
      </c>
      <c r="C14" s="38">
        <f>C15+C16</f>
        <v>7000</v>
      </c>
      <c r="D14" s="38">
        <f>D15+D16</f>
        <v>1301.4726</v>
      </c>
      <c r="E14" s="28">
        <f t="shared" si="0"/>
        <v>18.592465714285716</v>
      </c>
    </row>
    <row r="15" spans="1:5" s="2" customFormat="1" ht="93.75" customHeight="1">
      <c r="A15" s="51" t="s">
        <v>55</v>
      </c>
      <c r="B15" s="14" t="s">
        <v>54</v>
      </c>
      <c r="C15" s="30">
        <v>1500</v>
      </c>
      <c r="D15" s="30">
        <v>948.39746</v>
      </c>
      <c r="E15" s="35">
        <f t="shared" si="0"/>
        <v>63.226497333333334</v>
      </c>
    </row>
    <row r="16" spans="1:5" s="2" customFormat="1" ht="92.25" customHeight="1">
      <c r="A16" s="51" t="s">
        <v>56</v>
      </c>
      <c r="B16" s="14" t="s">
        <v>43</v>
      </c>
      <c r="C16" s="30">
        <v>5500</v>
      </c>
      <c r="D16" s="30">
        <v>353.07514</v>
      </c>
      <c r="E16" s="35">
        <f t="shared" si="0"/>
        <v>6.419548</v>
      </c>
    </row>
    <row r="17" spans="1:5" s="19" customFormat="1" ht="25.5" customHeight="1" hidden="1">
      <c r="A17" s="39" t="s">
        <v>30</v>
      </c>
      <c r="B17" s="39" t="s">
        <v>29</v>
      </c>
      <c r="C17" s="38">
        <f>C18</f>
        <v>0</v>
      </c>
      <c r="D17" s="38">
        <v>0</v>
      </c>
      <c r="E17" s="28" t="e">
        <f t="shared" si="0"/>
        <v>#DIV/0!</v>
      </c>
    </row>
    <row r="18" spans="1:5" s="2" customFormat="1" ht="37.5" customHeight="1" hidden="1">
      <c r="A18" s="36" t="s">
        <v>23</v>
      </c>
      <c r="B18" s="40" t="s">
        <v>28</v>
      </c>
      <c r="C18" s="41">
        <v>0</v>
      </c>
      <c r="D18" s="41">
        <v>0</v>
      </c>
      <c r="E18" s="35" t="e">
        <f t="shared" si="0"/>
        <v>#DIV/0!</v>
      </c>
    </row>
    <row r="19" spans="1:5" s="47" customFormat="1" ht="41.25" customHeight="1">
      <c r="A19" s="25" t="s">
        <v>58</v>
      </c>
      <c r="B19" s="26" t="s">
        <v>9</v>
      </c>
      <c r="C19" s="34">
        <f>C20</f>
        <v>0</v>
      </c>
      <c r="D19" s="34">
        <f>D20</f>
        <v>0.24312</v>
      </c>
      <c r="E19" s="28">
        <v>0</v>
      </c>
    </row>
    <row r="20" spans="1:5" s="49" customFormat="1" ht="52.5" customHeight="1">
      <c r="A20" s="7" t="s">
        <v>8</v>
      </c>
      <c r="B20" s="14" t="s">
        <v>7</v>
      </c>
      <c r="C20" s="30">
        <v>0</v>
      </c>
      <c r="D20" s="30">
        <v>0.24312</v>
      </c>
      <c r="E20" s="35">
        <v>0</v>
      </c>
    </row>
    <row r="21" spans="1:5" s="19" customFormat="1" ht="45" customHeight="1">
      <c r="A21" s="25" t="s">
        <v>6</v>
      </c>
      <c r="B21" s="26" t="s">
        <v>25</v>
      </c>
      <c r="C21" s="34">
        <f>C22+C23</f>
        <v>51</v>
      </c>
      <c r="D21" s="34">
        <f>D22+D23</f>
        <v>12.78</v>
      </c>
      <c r="E21" s="28">
        <f t="shared" si="0"/>
        <v>25.05882352941176</v>
      </c>
    </row>
    <row r="22" spans="1:5" s="19" customFormat="1" ht="94.5" customHeight="1">
      <c r="A22" s="43" t="s">
        <v>45</v>
      </c>
      <c r="B22" s="14" t="s">
        <v>5</v>
      </c>
      <c r="C22" s="30">
        <v>51</v>
      </c>
      <c r="D22" s="30">
        <v>12.78</v>
      </c>
      <c r="E22" s="35">
        <f t="shared" si="0"/>
        <v>25.05882352941176</v>
      </c>
    </row>
    <row r="23" spans="1:5" s="49" customFormat="1" ht="104.25" customHeight="1" hidden="1">
      <c r="A23" s="43" t="s">
        <v>48</v>
      </c>
      <c r="B23" s="14" t="s">
        <v>4</v>
      </c>
      <c r="C23" s="30">
        <v>0</v>
      </c>
      <c r="D23" s="30">
        <v>0</v>
      </c>
      <c r="E23" s="48">
        <v>0</v>
      </c>
    </row>
    <row r="24" spans="1:5" s="2" customFormat="1" ht="45.75" customHeight="1">
      <c r="A24" s="37" t="s">
        <v>47</v>
      </c>
      <c r="B24" s="26" t="s">
        <v>31</v>
      </c>
      <c r="C24" s="34">
        <v>60</v>
      </c>
      <c r="D24" s="34">
        <v>16.25243</v>
      </c>
      <c r="E24" s="28">
        <f t="shared" si="0"/>
        <v>27.08738333333333</v>
      </c>
    </row>
    <row r="25" spans="1:5" s="2" customFormat="1" ht="102" customHeight="1">
      <c r="A25" s="37" t="s">
        <v>60</v>
      </c>
      <c r="B25" s="26" t="s">
        <v>59</v>
      </c>
      <c r="C25" s="34">
        <v>0</v>
      </c>
      <c r="D25" s="34">
        <v>223.0125</v>
      </c>
      <c r="E25" s="28" t="e">
        <f t="shared" si="0"/>
        <v>#DIV/0!</v>
      </c>
    </row>
    <row r="26" spans="1:5" s="2" customFormat="1" ht="44.25" customHeight="1">
      <c r="A26" s="37" t="s">
        <v>51</v>
      </c>
      <c r="B26" s="26" t="s">
        <v>50</v>
      </c>
      <c r="C26" s="34">
        <v>0</v>
      </c>
      <c r="D26" s="34">
        <v>0</v>
      </c>
      <c r="E26" s="46">
        <v>0</v>
      </c>
    </row>
    <row r="27" spans="1:5" s="47" customFormat="1" ht="28.5" customHeight="1">
      <c r="A27" s="37" t="s">
        <v>46</v>
      </c>
      <c r="B27" s="26" t="s">
        <v>3</v>
      </c>
      <c r="C27" s="34">
        <v>0</v>
      </c>
      <c r="D27" s="34">
        <v>0</v>
      </c>
      <c r="E27" s="46">
        <v>0</v>
      </c>
    </row>
    <row r="28" spans="1:5" s="2" customFormat="1" ht="27">
      <c r="A28" s="23" t="s">
        <v>2</v>
      </c>
      <c r="B28" s="24" t="s">
        <v>1</v>
      </c>
      <c r="C28" s="31">
        <f>C29</f>
        <v>5308.779</v>
      </c>
      <c r="D28" s="31">
        <f>D29</f>
        <v>1447.4299999999998</v>
      </c>
      <c r="E28" s="29">
        <f t="shared" si="0"/>
        <v>27.264838110608856</v>
      </c>
    </row>
    <row r="29" spans="1:5" s="2" customFormat="1" ht="48" customHeight="1">
      <c r="A29" s="36" t="s">
        <v>61</v>
      </c>
      <c r="B29" s="14" t="s">
        <v>26</v>
      </c>
      <c r="C29" s="30">
        <f>C30+C33+C35+C38</f>
        <v>5308.779</v>
      </c>
      <c r="D29" s="30">
        <f>D30+D33+D35+D38</f>
        <v>1447.4299999999998</v>
      </c>
      <c r="E29" s="28">
        <f t="shared" si="0"/>
        <v>27.264838110608856</v>
      </c>
    </row>
    <row r="30" spans="1:5" s="2" customFormat="1" ht="42.75">
      <c r="A30" s="37" t="s">
        <v>49</v>
      </c>
      <c r="B30" s="26" t="s">
        <v>67</v>
      </c>
      <c r="C30" s="34">
        <f>C31+C32</f>
        <v>2213.095</v>
      </c>
      <c r="D30" s="34">
        <f>D31+D32</f>
        <v>497.25</v>
      </c>
      <c r="E30" s="28">
        <f t="shared" si="0"/>
        <v>22.468533885802465</v>
      </c>
    </row>
    <row r="31" spans="1:5" s="20" customFormat="1" ht="15">
      <c r="A31" s="36" t="s">
        <v>36</v>
      </c>
      <c r="B31" s="27" t="s">
        <v>68</v>
      </c>
      <c r="C31" s="41">
        <v>1551.455</v>
      </c>
      <c r="D31" s="41">
        <v>387</v>
      </c>
      <c r="E31" s="35">
        <f t="shared" si="0"/>
        <v>24.944326454844003</v>
      </c>
    </row>
    <row r="32" spans="1:5" s="20" customFormat="1" ht="16.5">
      <c r="A32" s="53" t="s">
        <v>62</v>
      </c>
      <c r="B32" s="52" t="s">
        <v>68</v>
      </c>
      <c r="C32" s="41">
        <v>661.64</v>
      </c>
      <c r="D32" s="41">
        <v>110.25</v>
      </c>
      <c r="E32" s="35">
        <f t="shared" si="0"/>
        <v>16.663140076174354</v>
      </c>
    </row>
    <row r="33" spans="1:5" s="2" customFormat="1" ht="52.5" customHeight="1">
      <c r="A33" s="25" t="s">
        <v>32</v>
      </c>
      <c r="B33" s="26" t="s">
        <v>66</v>
      </c>
      <c r="C33" s="34">
        <f>C34</f>
        <v>1750</v>
      </c>
      <c r="D33" s="34">
        <f>D34</f>
        <v>0</v>
      </c>
      <c r="E33" s="28">
        <f t="shared" si="0"/>
        <v>0</v>
      </c>
    </row>
    <row r="34" spans="1:5" s="2" customFormat="1" ht="78.75" customHeight="1">
      <c r="A34" s="43" t="s">
        <v>64</v>
      </c>
      <c r="B34" s="27" t="s">
        <v>63</v>
      </c>
      <c r="C34" s="41">
        <v>1750</v>
      </c>
      <c r="D34" s="41">
        <v>0</v>
      </c>
      <c r="E34" s="35">
        <f>D34/C34*100</f>
        <v>0</v>
      </c>
    </row>
    <row r="35" spans="1:5" s="2" customFormat="1" ht="40.5" customHeight="1">
      <c r="A35" s="44" t="s">
        <v>37</v>
      </c>
      <c r="B35" s="33" t="s">
        <v>65</v>
      </c>
      <c r="C35" s="38">
        <f>C36+C37</f>
        <v>161.82</v>
      </c>
      <c r="D35" s="38">
        <f>D36+D37</f>
        <v>39.93</v>
      </c>
      <c r="E35" s="28">
        <f t="shared" si="0"/>
        <v>24.67556544308491</v>
      </c>
    </row>
    <row r="36" spans="1:5" s="2" customFormat="1" ht="79.5" customHeight="1">
      <c r="A36" s="43" t="s">
        <v>71</v>
      </c>
      <c r="B36" s="21" t="s">
        <v>69</v>
      </c>
      <c r="C36" s="30">
        <v>158.94</v>
      </c>
      <c r="D36" s="30">
        <v>39.93</v>
      </c>
      <c r="E36" s="35">
        <f t="shared" si="0"/>
        <v>25.12268780671952</v>
      </c>
    </row>
    <row r="37" spans="1:5" s="2" customFormat="1" ht="130.5" customHeight="1">
      <c r="A37" s="54" t="s">
        <v>72</v>
      </c>
      <c r="B37" s="21" t="s">
        <v>70</v>
      </c>
      <c r="C37" s="30">
        <v>2.88</v>
      </c>
      <c r="D37" s="30">
        <v>0</v>
      </c>
      <c r="E37" s="35">
        <f t="shared" si="0"/>
        <v>0</v>
      </c>
    </row>
    <row r="38" spans="1:5" s="2" customFormat="1" ht="19.5" customHeight="1">
      <c r="A38" s="44" t="s">
        <v>41</v>
      </c>
      <c r="B38" s="33" t="s">
        <v>73</v>
      </c>
      <c r="C38" s="38">
        <f>C39+C40</f>
        <v>1183.864</v>
      </c>
      <c r="D38" s="38">
        <f>D39+D40</f>
        <v>910.25</v>
      </c>
      <c r="E38" s="28">
        <v>0</v>
      </c>
    </row>
    <row r="39" spans="1:5" s="2" customFormat="1" ht="66" customHeight="1">
      <c r="A39" s="57" t="s">
        <v>75</v>
      </c>
      <c r="B39" s="55" t="s">
        <v>74</v>
      </c>
      <c r="C39" s="30">
        <v>1170.25</v>
      </c>
      <c r="D39" s="30">
        <v>910.25</v>
      </c>
      <c r="E39" s="35">
        <v>0</v>
      </c>
    </row>
    <row r="40" spans="1:5" s="2" customFormat="1" ht="69.75" customHeight="1">
      <c r="A40" s="56" t="s">
        <v>76</v>
      </c>
      <c r="B40" s="55" t="s">
        <v>74</v>
      </c>
      <c r="C40" s="30">
        <v>13.614</v>
      </c>
      <c r="D40" s="30">
        <v>0</v>
      </c>
      <c r="E40" s="35">
        <v>0</v>
      </c>
    </row>
    <row r="41" spans="1:5" s="2" customFormat="1" ht="22.5" customHeight="1">
      <c r="A41" s="22" t="s">
        <v>0</v>
      </c>
      <c r="B41" s="22"/>
      <c r="C41" s="32">
        <f>C6+C28</f>
        <v>15566.679</v>
      </c>
      <c r="D41" s="32">
        <f>D6+D28</f>
        <v>3707.24086</v>
      </c>
      <c r="E41" s="29">
        <f t="shared" si="0"/>
        <v>23.81523290870198</v>
      </c>
    </row>
    <row r="42" spans="1:5" s="2" customFormat="1" ht="69.75" customHeight="1">
      <c r="A42" s="8"/>
      <c r="B42" s="15"/>
      <c r="C42" s="16"/>
      <c r="D42" s="16"/>
      <c r="E42" s="16"/>
    </row>
    <row r="43" spans="1:5" s="2" customFormat="1" ht="70.5" customHeight="1">
      <c r="A43" s="8"/>
      <c r="B43" s="15"/>
      <c r="C43" s="16"/>
      <c r="D43" s="16"/>
      <c r="E43" s="16"/>
    </row>
    <row r="44" spans="1:5" s="2" customFormat="1" ht="29.25" customHeight="1">
      <c r="A44" s="8"/>
      <c r="B44" s="15"/>
      <c r="C44" s="16"/>
      <c r="D44" s="16"/>
      <c r="E44" s="16"/>
    </row>
    <row r="45" spans="1:5" s="2" customFormat="1" ht="65.25" customHeight="1">
      <c r="A45" s="8"/>
      <c r="B45" s="15"/>
      <c r="C45" s="16"/>
      <c r="D45" s="16"/>
      <c r="E45" s="16"/>
    </row>
    <row r="46" spans="1:5" s="2" customFormat="1" ht="79.5" customHeight="1">
      <c r="A46" s="8"/>
      <c r="B46" s="15"/>
      <c r="C46" s="16"/>
      <c r="D46" s="16"/>
      <c r="E46" s="16"/>
    </row>
    <row r="47" spans="1:5" s="2" customFormat="1" ht="40.5" customHeight="1">
      <c r="A47" s="8"/>
      <c r="B47" s="15"/>
      <c r="C47" s="16"/>
      <c r="D47" s="16"/>
      <c r="E47" s="16"/>
    </row>
    <row r="48" spans="1:5" s="19" customFormat="1" ht="25.5" customHeight="1">
      <c r="A48" s="8"/>
      <c r="B48" s="15"/>
      <c r="C48" s="16"/>
      <c r="D48" s="16"/>
      <c r="E48" s="16"/>
    </row>
    <row r="49" spans="1:6" s="2" customFormat="1" ht="15">
      <c r="A49" s="8"/>
      <c r="B49" s="15"/>
      <c r="C49" s="16"/>
      <c r="D49" s="16"/>
      <c r="E49" s="16"/>
      <c r="F49" s="3"/>
    </row>
    <row r="50" spans="1:6" s="2" customFormat="1" ht="15">
      <c r="A50" s="8"/>
      <c r="B50" s="15"/>
      <c r="C50" s="16"/>
      <c r="D50" s="16"/>
      <c r="E50" s="16"/>
      <c r="F50" s="3"/>
    </row>
    <row r="51" spans="1:6" s="2" customFormat="1" ht="15">
      <c r="A51" s="8"/>
      <c r="B51" s="15"/>
      <c r="C51" s="16"/>
      <c r="D51" s="16"/>
      <c r="E51" s="16"/>
      <c r="F51" s="3"/>
    </row>
    <row r="52" spans="1:6" s="2" customFormat="1" ht="15">
      <c r="A52" s="8"/>
      <c r="B52" s="15"/>
      <c r="C52" s="16"/>
      <c r="D52" s="16"/>
      <c r="E52" s="16"/>
      <c r="F52" s="3"/>
    </row>
    <row r="53" spans="1:6" s="2" customFormat="1" ht="15">
      <c r="A53" s="8"/>
      <c r="B53" s="15"/>
      <c r="C53" s="16"/>
      <c r="D53" s="16"/>
      <c r="E53" s="16"/>
      <c r="F53" s="3"/>
    </row>
    <row r="54" spans="1:6" s="2" customFormat="1" ht="15">
      <c r="A54" s="8"/>
      <c r="B54" s="15"/>
      <c r="C54" s="16"/>
      <c r="D54" s="16"/>
      <c r="E54" s="16"/>
      <c r="F54" s="3"/>
    </row>
    <row r="55" spans="1:6" s="2" customFormat="1" ht="15">
      <c r="A55" s="8"/>
      <c r="B55" s="15"/>
      <c r="C55" s="16"/>
      <c r="D55" s="16"/>
      <c r="E55" s="16"/>
      <c r="F55" s="3"/>
    </row>
    <row r="56" spans="1:6" s="2" customFormat="1" ht="15">
      <c r="A56" s="8"/>
      <c r="B56" s="15"/>
      <c r="C56" s="16"/>
      <c r="D56" s="16"/>
      <c r="E56" s="16"/>
      <c r="F56" s="3"/>
    </row>
    <row r="57" spans="1:6" s="2" customFormat="1" ht="15">
      <c r="A57" s="8"/>
      <c r="B57" s="15"/>
      <c r="C57" s="16"/>
      <c r="D57" s="16"/>
      <c r="E57" s="16"/>
      <c r="F57" s="3"/>
    </row>
    <row r="58" spans="1:6" s="2" customFormat="1" ht="15">
      <c r="A58" s="8"/>
      <c r="B58" s="15"/>
      <c r="C58" s="16"/>
      <c r="D58" s="16"/>
      <c r="E58" s="16"/>
      <c r="F58" s="3"/>
    </row>
    <row r="59" spans="1:6" s="2" customFormat="1" ht="15">
      <c r="A59" s="8"/>
      <c r="B59" s="15"/>
      <c r="C59" s="16"/>
      <c r="D59" s="16"/>
      <c r="E59" s="16"/>
      <c r="F59" s="3"/>
    </row>
    <row r="60" spans="1:6" s="2" customFormat="1" ht="15">
      <c r="A60" s="8"/>
      <c r="B60" s="15"/>
      <c r="C60" s="16"/>
      <c r="D60" s="16"/>
      <c r="E60" s="16"/>
      <c r="F60" s="3"/>
    </row>
    <row r="61" spans="1:6" s="2" customFormat="1" ht="15">
      <c r="A61" s="8"/>
      <c r="B61" s="15"/>
      <c r="C61" s="16"/>
      <c r="D61" s="16"/>
      <c r="E61" s="16"/>
      <c r="F61" s="3"/>
    </row>
    <row r="62" spans="1:6" s="2" customFormat="1" ht="15">
      <c r="A62" s="8"/>
      <c r="B62" s="15"/>
      <c r="C62" s="16"/>
      <c r="D62" s="16"/>
      <c r="E62" s="16"/>
      <c r="F62" s="3"/>
    </row>
    <row r="63" spans="1:6" s="2" customFormat="1" ht="15">
      <c r="A63" s="8"/>
      <c r="B63" s="15"/>
      <c r="C63" s="16"/>
      <c r="D63" s="16"/>
      <c r="E63" s="16"/>
      <c r="F63" s="3"/>
    </row>
    <row r="64" spans="1:6" s="2" customFormat="1" ht="15">
      <c r="A64" s="8"/>
      <c r="B64" s="15"/>
      <c r="C64" s="15"/>
      <c r="D64" s="15"/>
      <c r="E64" s="15"/>
      <c r="F64" s="3"/>
    </row>
    <row r="65" spans="1:6" s="2" customFormat="1" ht="15">
      <c r="A65" s="9"/>
      <c r="B65" s="17"/>
      <c r="C65" s="17"/>
      <c r="D65" s="17"/>
      <c r="E65" s="17"/>
      <c r="F65" s="3"/>
    </row>
    <row r="66" spans="1:6" s="2" customFormat="1" ht="15">
      <c r="A66" s="9"/>
      <c r="B66" s="17"/>
      <c r="C66" s="17"/>
      <c r="D66" s="17"/>
      <c r="E66" s="17"/>
      <c r="F66" s="3"/>
    </row>
    <row r="67" spans="1:6" s="2" customFormat="1" ht="15">
      <c r="A67" s="9"/>
      <c r="B67" s="17"/>
      <c r="C67" s="17"/>
      <c r="D67" s="17"/>
      <c r="E67" s="17"/>
      <c r="F67" s="3"/>
    </row>
    <row r="68" spans="1:6" s="2" customFormat="1" ht="15">
      <c r="A68" s="9"/>
      <c r="B68" s="17"/>
      <c r="C68" s="17"/>
      <c r="D68" s="17"/>
      <c r="E68" s="17"/>
      <c r="F68" s="3"/>
    </row>
    <row r="69" spans="1:6" s="2" customFormat="1" ht="15">
      <c r="A69" s="9"/>
      <c r="B69" s="17"/>
      <c r="C69" s="17"/>
      <c r="D69" s="17"/>
      <c r="E69" s="17"/>
      <c r="F69" s="3"/>
    </row>
    <row r="70" spans="1:6" s="2" customFormat="1" ht="15">
      <c r="A70" s="9"/>
      <c r="B70" s="17"/>
      <c r="C70" s="17"/>
      <c r="D70" s="17"/>
      <c r="E70" s="17"/>
      <c r="F70" s="3"/>
    </row>
    <row r="71" spans="1:6" s="2" customFormat="1" ht="15">
      <c r="A71" s="9"/>
      <c r="B71" s="17"/>
      <c r="C71" s="17"/>
      <c r="D71" s="17"/>
      <c r="E71" s="17"/>
      <c r="F71" s="3"/>
    </row>
    <row r="72" spans="1:5" s="2" customFormat="1" ht="15">
      <c r="A72" s="9"/>
      <c r="B72" s="17"/>
      <c r="C72" s="17"/>
      <c r="D72" s="17"/>
      <c r="E72" s="17"/>
    </row>
    <row r="73" spans="1:5" s="2" customFormat="1" ht="15">
      <c r="A73" s="9"/>
      <c r="B73" s="17"/>
      <c r="C73" s="17"/>
      <c r="D73" s="17"/>
      <c r="E73" s="17"/>
    </row>
    <row r="74" spans="1:5" s="2" customFormat="1" ht="15">
      <c r="A74" s="9"/>
      <c r="B74" s="17"/>
      <c r="C74" s="17"/>
      <c r="D74" s="17"/>
      <c r="E74" s="17"/>
    </row>
    <row r="75" spans="1:5" s="2" customFormat="1" ht="15">
      <c r="A75" s="9"/>
      <c r="B75" s="17"/>
      <c r="C75" s="17"/>
      <c r="D75" s="17"/>
      <c r="E75" s="17"/>
    </row>
    <row r="76" spans="1:5" s="2" customFormat="1" ht="15">
      <c r="A76" s="9"/>
      <c r="B76" s="17"/>
      <c r="C76" s="17"/>
      <c r="D76" s="17"/>
      <c r="E76" s="17"/>
    </row>
    <row r="77" spans="1:5" s="2" customFormat="1" ht="15">
      <c r="A77" s="9"/>
      <c r="B77" s="17"/>
      <c r="C77" s="17"/>
      <c r="D77" s="17"/>
      <c r="E77" s="17"/>
    </row>
    <row r="78" spans="1:5" s="2" customFormat="1" ht="15">
      <c r="A78" s="9"/>
      <c r="B78" s="17"/>
      <c r="C78" s="17"/>
      <c r="D78" s="17"/>
      <c r="E78" s="17"/>
    </row>
    <row r="79" spans="1:5" s="2" customFormat="1" ht="15">
      <c r="A79" s="9"/>
      <c r="B79" s="17"/>
      <c r="C79" s="17"/>
      <c r="D79" s="17"/>
      <c r="E79" s="17"/>
    </row>
    <row r="80" spans="1:5" s="2" customFormat="1" ht="15">
      <c r="A80" s="9"/>
      <c r="B80" s="17"/>
      <c r="C80" s="17"/>
      <c r="D80" s="17"/>
      <c r="E80" s="17"/>
    </row>
    <row r="81" spans="1:5" s="2" customFormat="1" ht="15">
      <c r="A81" s="9"/>
      <c r="B81" s="17"/>
      <c r="C81" s="17"/>
      <c r="D81" s="17"/>
      <c r="E81" s="17"/>
    </row>
    <row r="82" spans="1:5" s="2" customFormat="1" ht="15">
      <c r="A82" s="9"/>
      <c r="B82" s="17"/>
      <c r="C82" s="17"/>
      <c r="D82" s="17"/>
      <c r="E82" s="17"/>
    </row>
    <row r="83" spans="1:5" s="2" customFormat="1" ht="15">
      <c r="A83" s="9"/>
      <c r="B83" s="17"/>
      <c r="C83" s="17"/>
      <c r="D83" s="17"/>
      <c r="E83" s="17"/>
    </row>
    <row r="84" spans="1:5" s="2" customFormat="1" ht="15">
      <c r="A84" s="9"/>
      <c r="B84" s="17"/>
      <c r="C84" s="17"/>
      <c r="D84" s="17"/>
      <c r="E84" s="17"/>
    </row>
    <row r="85" spans="1:5" s="2" customFormat="1" ht="15">
      <c r="A85" s="9"/>
      <c r="B85" s="17"/>
      <c r="C85" s="17"/>
      <c r="D85" s="17"/>
      <c r="E85" s="17"/>
    </row>
    <row r="86" spans="1:5" s="2" customFormat="1" ht="15">
      <c r="A86" s="9"/>
      <c r="B86" s="17"/>
      <c r="C86" s="17"/>
      <c r="D86" s="17"/>
      <c r="E86" s="17"/>
    </row>
    <row r="87" spans="1:5" s="2" customFormat="1" ht="15">
      <c r="A87" s="9"/>
      <c r="B87" s="17"/>
      <c r="C87" s="17"/>
      <c r="D87" s="17"/>
      <c r="E87" s="17"/>
    </row>
    <row r="88" spans="1:5" s="2" customFormat="1" ht="15">
      <c r="A88" s="9"/>
      <c r="B88" s="17"/>
      <c r="C88" s="17"/>
      <c r="D88" s="17"/>
      <c r="E88" s="17"/>
    </row>
    <row r="89" spans="1:5" s="2" customFormat="1" ht="15">
      <c r="A89" s="9"/>
      <c r="B89" s="17"/>
      <c r="C89" s="17"/>
      <c r="D89" s="17"/>
      <c r="E89" s="17"/>
    </row>
    <row r="90" spans="1:5" s="2" customFormat="1" ht="15">
      <c r="A90" s="9"/>
      <c r="B90" s="17"/>
      <c r="C90" s="17"/>
      <c r="D90" s="17"/>
      <c r="E90" s="17"/>
    </row>
    <row r="91" spans="1:5" s="2" customFormat="1" ht="15">
      <c r="A91" s="9"/>
      <c r="B91" s="17"/>
      <c r="C91" s="17"/>
      <c r="D91" s="17"/>
      <c r="E91" s="17"/>
    </row>
    <row r="92" spans="1:5" s="2" customFormat="1" ht="15">
      <c r="A92" s="9"/>
      <c r="B92" s="17"/>
      <c r="C92" s="17"/>
      <c r="D92" s="17"/>
      <c r="E92" s="17"/>
    </row>
    <row r="93" spans="1:5" s="2" customFormat="1" ht="15">
      <c r="A93" s="9"/>
      <c r="B93" s="17"/>
      <c r="C93" s="17"/>
      <c r="D93" s="17"/>
      <c r="E93" s="17"/>
    </row>
    <row r="94" spans="1:5" s="2" customFormat="1" ht="15">
      <c r="A94" s="9"/>
      <c r="B94" s="17"/>
      <c r="C94" s="17"/>
      <c r="D94" s="17"/>
      <c r="E94" s="17"/>
    </row>
    <row r="95" spans="1:5" s="2" customFormat="1" ht="15">
      <c r="A95" s="9"/>
      <c r="B95" s="17"/>
      <c r="C95" s="17"/>
      <c r="D95" s="17"/>
      <c r="E95" s="17"/>
    </row>
    <row r="96" spans="1:5" s="2" customFormat="1" ht="15">
      <c r="A96" s="9"/>
      <c r="B96" s="17"/>
      <c r="C96" s="17"/>
      <c r="D96" s="17"/>
      <c r="E96" s="17"/>
    </row>
    <row r="97" spans="1:5" s="2" customFormat="1" ht="15">
      <c r="A97" s="9"/>
      <c r="B97" s="17"/>
      <c r="C97" s="17"/>
      <c r="D97" s="17"/>
      <c r="E97" s="17"/>
    </row>
    <row r="98" spans="1:5" s="2" customFormat="1" ht="15">
      <c r="A98" s="9"/>
      <c r="B98" s="17"/>
      <c r="C98" s="17"/>
      <c r="D98" s="17"/>
      <c r="E98" s="17"/>
    </row>
    <row r="99" spans="1:5" s="2" customFormat="1" ht="15">
      <c r="A99" s="9"/>
      <c r="B99" s="17"/>
      <c r="C99" s="17"/>
      <c r="D99" s="17"/>
      <c r="E99" s="17"/>
    </row>
    <row r="100" spans="1:5" s="2" customFormat="1" ht="15">
      <c r="A100" s="9"/>
      <c r="B100" s="17"/>
      <c r="C100" s="17"/>
      <c r="D100" s="17"/>
      <c r="E100" s="17"/>
    </row>
    <row r="101" spans="1:5" s="2" customFormat="1" ht="15">
      <c r="A101" s="9"/>
      <c r="B101" s="17"/>
      <c r="C101" s="17"/>
      <c r="D101" s="17"/>
      <c r="E101" s="17"/>
    </row>
    <row r="102" spans="1:5" s="2" customFormat="1" ht="15">
      <c r="A102" s="9"/>
      <c r="B102" s="17"/>
      <c r="C102" s="17"/>
      <c r="D102" s="17"/>
      <c r="E102" s="17"/>
    </row>
    <row r="103" spans="1:5" s="2" customFormat="1" ht="15">
      <c r="A103" s="9"/>
      <c r="B103" s="17"/>
      <c r="C103" s="17"/>
      <c r="D103" s="17"/>
      <c r="E103" s="17"/>
    </row>
    <row r="104" spans="1:5" s="2" customFormat="1" ht="15">
      <c r="A104" s="9"/>
      <c r="B104" s="17"/>
      <c r="C104" s="17"/>
      <c r="D104" s="17"/>
      <c r="E104" s="17"/>
    </row>
    <row r="105" spans="1:5" s="2" customFormat="1" ht="15">
      <c r="A105" s="9"/>
      <c r="B105" s="17"/>
      <c r="C105" s="17"/>
      <c r="D105" s="17"/>
      <c r="E105" s="17"/>
    </row>
    <row r="106" spans="1:5" s="2" customFormat="1" ht="15">
      <c r="A106" s="9"/>
      <c r="B106" s="17"/>
      <c r="C106" s="17"/>
      <c r="D106" s="17"/>
      <c r="E106" s="17"/>
    </row>
    <row r="107" spans="1:5" s="2" customFormat="1" ht="15">
      <c r="A107" s="9"/>
      <c r="B107" s="17"/>
      <c r="C107" s="17"/>
      <c r="D107" s="17"/>
      <c r="E107" s="17"/>
    </row>
    <row r="108" spans="1:5" s="2" customFormat="1" ht="15">
      <c r="A108" s="9"/>
      <c r="B108" s="17"/>
      <c r="C108" s="17"/>
      <c r="D108" s="17"/>
      <c r="E108" s="17"/>
    </row>
    <row r="109" spans="1:5" s="2" customFormat="1" ht="15">
      <c r="A109" s="9"/>
      <c r="B109" s="17"/>
      <c r="C109" s="17"/>
      <c r="D109" s="17"/>
      <c r="E109" s="17"/>
    </row>
    <row r="110" spans="1:5" s="2" customFormat="1" ht="15">
      <c r="A110" s="9"/>
      <c r="B110" s="17"/>
      <c r="C110" s="17"/>
      <c r="D110" s="17"/>
      <c r="E110" s="17"/>
    </row>
    <row r="111" spans="1:5" s="2" customFormat="1" ht="15">
      <c r="A111" s="9"/>
      <c r="B111" s="17"/>
      <c r="C111" s="17"/>
      <c r="D111" s="17"/>
      <c r="E111" s="17"/>
    </row>
    <row r="112" spans="1:5" s="2" customFormat="1" ht="15">
      <c r="A112" s="9"/>
      <c r="B112" s="17"/>
      <c r="C112" s="17"/>
      <c r="D112" s="17"/>
      <c r="E112" s="17"/>
    </row>
    <row r="113" spans="1:5" s="2" customFormat="1" ht="15">
      <c r="A113" s="9"/>
      <c r="B113" s="17"/>
      <c r="C113" s="17"/>
      <c r="D113" s="17"/>
      <c r="E113" s="17"/>
    </row>
    <row r="114" spans="1:5" s="2" customFormat="1" ht="15">
      <c r="A114" s="9"/>
      <c r="B114" s="17"/>
      <c r="C114" s="17"/>
      <c r="D114" s="17"/>
      <c r="E114" s="17"/>
    </row>
    <row r="115" spans="1:5" s="2" customFormat="1" ht="15">
      <c r="A115" s="9"/>
      <c r="B115" s="17"/>
      <c r="C115" s="17"/>
      <c r="D115" s="17"/>
      <c r="E115" s="17"/>
    </row>
    <row r="116" spans="1:5" s="2" customFormat="1" ht="15">
      <c r="A116" s="9"/>
      <c r="B116" s="17"/>
      <c r="C116" s="17"/>
      <c r="D116" s="17"/>
      <c r="E116" s="17"/>
    </row>
    <row r="117" spans="1:5" s="2" customFormat="1" ht="15">
      <c r="A117" s="9"/>
      <c r="B117" s="17"/>
      <c r="C117" s="17"/>
      <c r="D117" s="17"/>
      <c r="E117" s="17"/>
    </row>
    <row r="118" spans="1:5" s="2" customFormat="1" ht="15">
      <c r="A118" s="9"/>
      <c r="B118" s="17"/>
      <c r="C118" s="17"/>
      <c r="D118" s="17"/>
      <c r="E118" s="17"/>
    </row>
    <row r="119" spans="1:5" s="2" customFormat="1" ht="15">
      <c r="A119" s="9"/>
      <c r="B119" s="17"/>
      <c r="C119" s="17"/>
      <c r="D119" s="17"/>
      <c r="E119" s="17"/>
    </row>
    <row r="120" spans="1:5" s="2" customFormat="1" ht="15">
      <c r="A120" s="9"/>
      <c r="B120" s="17"/>
      <c r="C120" s="17"/>
      <c r="D120" s="17"/>
      <c r="E120" s="17"/>
    </row>
    <row r="121" spans="1:5" s="2" customFormat="1" ht="15">
      <c r="A121" s="9"/>
      <c r="B121" s="17"/>
      <c r="C121" s="17"/>
      <c r="D121" s="17"/>
      <c r="E121" s="17"/>
    </row>
    <row r="122" spans="1:5" s="2" customFormat="1" ht="15">
      <c r="A122" s="9"/>
      <c r="B122" s="17"/>
      <c r="C122" s="17"/>
      <c r="D122" s="17"/>
      <c r="E122" s="17"/>
    </row>
    <row r="123" spans="1:5" s="2" customFormat="1" ht="15">
      <c r="A123" s="9"/>
      <c r="B123" s="17"/>
      <c r="C123" s="17"/>
      <c r="D123" s="17"/>
      <c r="E123" s="17"/>
    </row>
    <row r="124" spans="1:5" s="2" customFormat="1" ht="15">
      <c r="A124" s="9"/>
      <c r="B124" s="17"/>
      <c r="C124" s="17"/>
      <c r="D124" s="17"/>
      <c r="E124" s="17"/>
    </row>
    <row r="125" spans="1:5" s="2" customFormat="1" ht="15">
      <c r="A125" s="9"/>
      <c r="B125" s="17"/>
      <c r="C125" s="17"/>
      <c r="D125" s="17"/>
      <c r="E125" s="17"/>
    </row>
    <row r="126" spans="1:5" s="2" customFormat="1" ht="15">
      <c r="A126" s="9"/>
      <c r="B126" s="17"/>
      <c r="C126" s="17"/>
      <c r="D126" s="17"/>
      <c r="E126" s="17"/>
    </row>
    <row r="127" spans="1:5" s="2" customFormat="1" ht="15">
      <c r="A127" s="9"/>
      <c r="B127" s="17"/>
      <c r="C127" s="17"/>
      <c r="D127" s="17"/>
      <c r="E127" s="17"/>
    </row>
    <row r="128" spans="1:5" s="2" customFormat="1" ht="15">
      <c r="A128" s="9"/>
      <c r="B128" s="17"/>
      <c r="C128" s="17"/>
      <c r="D128" s="17"/>
      <c r="E128" s="17"/>
    </row>
    <row r="129" spans="1:5" s="2" customFormat="1" ht="15">
      <c r="A129" s="9"/>
      <c r="B129" s="17"/>
      <c r="C129" s="17"/>
      <c r="D129" s="17"/>
      <c r="E129" s="17"/>
    </row>
    <row r="130" spans="1:5" s="2" customFormat="1" ht="15">
      <c r="A130" s="9"/>
      <c r="B130" s="17"/>
      <c r="C130" s="17"/>
      <c r="D130" s="17"/>
      <c r="E130" s="17"/>
    </row>
    <row r="131" spans="1:5" s="2" customFormat="1" ht="15">
      <c r="A131" s="9"/>
      <c r="B131" s="17"/>
      <c r="C131" s="17"/>
      <c r="D131" s="17"/>
      <c r="E131" s="17"/>
    </row>
    <row r="132" spans="1:5" s="2" customFormat="1" ht="15">
      <c r="A132" s="9"/>
      <c r="B132" s="17"/>
      <c r="C132" s="17"/>
      <c r="D132" s="17"/>
      <c r="E132" s="17"/>
    </row>
    <row r="133" spans="1:5" s="2" customFormat="1" ht="15">
      <c r="A133" s="9"/>
      <c r="B133" s="17"/>
      <c r="C133" s="17"/>
      <c r="D133" s="17"/>
      <c r="E133" s="17"/>
    </row>
    <row r="134" spans="1:5" s="2" customFormat="1" ht="15">
      <c r="A134" s="9"/>
      <c r="B134" s="17"/>
      <c r="C134" s="17"/>
      <c r="D134" s="17"/>
      <c r="E134" s="17"/>
    </row>
    <row r="135" spans="1:5" s="2" customFormat="1" ht="15">
      <c r="A135" s="9"/>
      <c r="B135" s="17"/>
      <c r="C135" s="17"/>
      <c r="D135" s="17"/>
      <c r="E135" s="17"/>
    </row>
    <row r="136" spans="1:5" s="2" customFormat="1" ht="15">
      <c r="A136" s="9"/>
      <c r="B136" s="17"/>
      <c r="C136" s="17"/>
      <c r="D136" s="17"/>
      <c r="E136" s="17"/>
    </row>
    <row r="137" spans="1:5" s="2" customFormat="1" ht="15">
      <c r="A137" s="9"/>
      <c r="B137" s="17"/>
      <c r="C137" s="17"/>
      <c r="D137" s="17"/>
      <c r="E137" s="17"/>
    </row>
    <row r="138" spans="1:5" s="2" customFormat="1" ht="15">
      <c r="A138" s="9"/>
      <c r="B138" s="17"/>
      <c r="C138" s="17"/>
      <c r="D138" s="17"/>
      <c r="E138" s="17"/>
    </row>
    <row r="139" spans="1:5" s="2" customFormat="1" ht="15">
      <c r="A139" s="9"/>
      <c r="B139" s="17"/>
      <c r="C139" s="17"/>
      <c r="D139" s="17"/>
      <c r="E139" s="17"/>
    </row>
    <row r="140" spans="1:5" s="2" customFormat="1" ht="15">
      <c r="A140" s="9"/>
      <c r="B140" s="17"/>
      <c r="C140" s="17"/>
      <c r="D140" s="17"/>
      <c r="E140" s="17"/>
    </row>
    <row r="141" spans="1:5" s="2" customFormat="1" ht="15">
      <c r="A141" s="9"/>
      <c r="B141" s="17"/>
      <c r="C141" s="17"/>
      <c r="D141" s="17"/>
      <c r="E141" s="17"/>
    </row>
    <row r="142" spans="1:5" s="2" customFormat="1" ht="15">
      <c r="A142" s="9"/>
      <c r="B142" s="17"/>
      <c r="C142" s="17"/>
      <c r="D142" s="17"/>
      <c r="E142" s="17"/>
    </row>
    <row r="143" spans="1:5" s="2" customFormat="1" ht="15">
      <c r="A143" s="9"/>
      <c r="B143" s="17"/>
      <c r="C143" s="17"/>
      <c r="D143" s="17"/>
      <c r="E143" s="17"/>
    </row>
    <row r="144" spans="1:5" s="2" customFormat="1" ht="15">
      <c r="A144" s="9"/>
      <c r="B144" s="17"/>
      <c r="C144" s="17"/>
      <c r="D144" s="17"/>
      <c r="E144" s="17"/>
    </row>
    <row r="145" spans="1:5" s="2" customFormat="1" ht="15">
      <c r="A145" s="9"/>
      <c r="B145" s="17"/>
      <c r="C145" s="17"/>
      <c r="D145" s="17"/>
      <c r="E145" s="17"/>
    </row>
    <row r="146" spans="1:5" s="2" customFormat="1" ht="15">
      <c r="A146" s="10"/>
      <c r="B146" s="18"/>
      <c r="C146" s="18"/>
      <c r="D146" s="18"/>
      <c r="E146" s="18"/>
    </row>
    <row r="147" spans="1:5" s="2" customFormat="1" ht="15">
      <c r="A147" s="5"/>
      <c r="B147" s="12"/>
      <c r="C147" s="12"/>
      <c r="D147" s="12"/>
      <c r="E147" s="12"/>
    </row>
    <row r="148" spans="1:5" s="2" customFormat="1" ht="15">
      <c r="A148" s="5"/>
      <c r="B148" s="12"/>
      <c r="C148" s="12"/>
      <c r="D148" s="12"/>
      <c r="E148" s="12"/>
    </row>
    <row r="149" spans="1:5" s="2" customFormat="1" ht="15">
      <c r="A149" s="5"/>
      <c r="B149" s="12"/>
      <c r="C149" s="12"/>
      <c r="D149" s="12"/>
      <c r="E149" s="12"/>
    </row>
    <row r="150" spans="1:5" s="2" customFormat="1" ht="15">
      <c r="A150" s="5"/>
      <c r="B150" s="12"/>
      <c r="C150" s="12"/>
      <c r="D150" s="12"/>
      <c r="E150" s="12"/>
    </row>
    <row r="151" spans="1:5" s="2" customFormat="1" ht="15">
      <c r="A151" s="5"/>
      <c r="B151" s="12"/>
      <c r="C151" s="12"/>
      <c r="D151" s="12"/>
      <c r="E151" s="12"/>
    </row>
    <row r="152" spans="1:5" s="2" customFormat="1" ht="15">
      <c r="A152" s="5"/>
      <c r="B152" s="12"/>
      <c r="C152" s="12"/>
      <c r="D152" s="12"/>
      <c r="E152" s="12"/>
    </row>
    <row r="153" spans="1:5" s="1" customFormat="1" ht="15">
      <c r="A153" s="5"/>
      <c r="B153" s="12"/>
      <c r="C153" s="12"/>
      <c r="D153" s="12"/>
      <c r="E153" s="12"/>
    </row>
  </sheetData>
  <sheetProtection/>
  <mergeCells count="2">
    <mergeCell ref="C1:E1"/>
    <mergeCell ref="A3:E3"/>
  </mergeCells>
  <hyperlinks>
    <hyperlink ref="A37" r:id="rId1" display="consultantplus://offline/main?base=RLAW076;n=19498;fld=134"/>
  </hyperlinks>
  <printOptions/>
  <pageMargins left="0.9055118110236221" right="0.2755905511811024" top="0.5118110236220472" bottom="0.35433070866141736" header="0.2362204724409449" footer="0.15748031496062992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2017-04-05T06:36:36Z</cp:lastPrinted>
  <dcterms:created xsi:type="dcterms:W3CDTF">2009-04-22T15:26:33Z</dcterms:created>
  <dcterms:modified xsi:type="dcterms:W3CDTF">2017-06-22T06:05:21Z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